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'Blad1'!$B$1:$T$22</definedName>
  </definedNames>
  <calcPr fullCalcOnLoad="1"/>
</workbook>
</file>

<file path=xl/sharedStrings.xml><?xml version="1.0" encoding="utf-8"?>
<sst xmlns="http://schemas.openxmlformats.org/spreadsheetml/2006/main" count="51" uniqueCount="31">
  <si>
    <t>Klass</t>
  </si>
  <si>
    <t>Namn</t>
  </si>
  <si>
    <t>Gunnar Hansén</t>
  </si>
  <si>
    <t>E</t>
  </si>
  <si>
    <t>Erling Söderlund</t>
  </si>
  <si>
    <t>Georg Niklasson</t>
  </si>
  <si>
    <t>Mats Granqvist</t>
  </si>
  <si>
    <t>Martin Ahlin</t>
  </si>
  <si>
    <t>Lars-Olof Larsson</t>
  </si>
  <si>
    <t>Tore Olofsson</t>
  </si>
  <si>
    <t>Träff</t>
  </si>
  <si>
    <t>Hcp</t>
  </si>
  <si>
    <t>Totalt</t>
  </si>
  <si>
    <t>inner</t>
  </si>
  <si>
    <t>Skinkskjutning Gevär 171217 Snögrindebanan</t>
  </si>
  <si>
    <t>Förening</t>
  </si>
  <si>
    <t>Hoburgs</t>
  </si>
  <si>
    <t>Väte</t>
  </si>
  <si>
    <t>Poäng</t>
  </si>
  <si>
    <t>Mikael Netermark</t>
  </si>
  <si>
    <t>bet</t>
  </si>
  <si>
    <t>Leif Ingmansson</t>
  </si>
  <si>
    <t>Klinte</t>
  </si>
  <si>
    <t>Yngve Osin</t>
  </si>
  <si>
    <t>Jesper Sahlsten</t>
  </si>
  <si>
    <t>Stånga / Etelhem</t>
  </si>
  <si>
    <t>Garda / Lau</t>
  </si>
  <si>
    <t>Lokrume</t>
  </si>
  <si>
    <t>Evert Cederblad</t>
  </si>
  <si>
    <t>Swish</t>
  </si>
  <si>
    <t>Poäng x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</si>
</sst>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3.00390625" style="0" bestFit="1" customWidth="1"/>
    <col min="3" max="3" width="9.140625" style="1" customWidth="1"/>
    <col min="4" max="4" width="20.00390625" style="0" bestFit="1" customWidth="1"/>
    <col min="5" max="5" width="16.140625" style="0" bestFit="1" customWidth="1"/>
    <col min="6" max="6" width="5.7109375" style="1" customWidth="1"/>
    <col min="7" max="7" width="9.28125" style="1" bestFit="1" customWidth="1"/>
    <col min="8" max="15" width="5.7109375" style="1" customWidth="1"/>
    <col min="16" max="19" width="9.140625" style="1" customWidth="1"/>
  </cols>
  <sheetData>
    <row r="1" spans="2:20" ht="15.75" thickBot="1"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2:20" ht="15.75" thickBot="1">
      <c r="B2" s="9"/>
      <c r="C2" s="10" t="s">
        <v>0</v>
      </c>
      <c r="D2" s="11" t="s">
        <v>1</v>
      </c>
      <c r="E2" s="11" t="s">
        <v>15</v>
      </c>
      <c r="F2" s="12">
        <v>1</v>
      </c>
      <c r="G2" s="12" t="s">
        <v>30</v>
      </c>
      <c r="H2" s="12">
        <v>2</v>
      </c>
      <c r="I2" s="12" t="s">
        <v>13</v>
      </c>
      <c r="J2" s="12">
        <v>3</v>
      </c>
      <c r="K2" s="12" t="s">
        <v>18</v>
      </c>
      <c r="L2" s="12">
        <v>4</v>
      </c>
      <c r="M2" s="12" t="s">
        <v>13</v>
      </c>
      <c r="N2" s="12">
        <v>5</v>
      </c>
      <c r="O2" s="12" t="s">
        <v>13</v>
      </c>
      <c r="P2" s="12" t="s">
        <v>10</v>
      </c>
      <c r="Q2" s="12" t="s">
        <v>11</v>
      </c>
      <c r="R2" s="12" t="s">
        <v>12</v>
      </c>
      <c r="S2" s="6" t="s">
        <v>13</v>
      </c>
      <c r="T2" s="13" t="s">
        <v>18</v>
      </c>
    </row>
    <row r="3" spans="1:20" ht="15">
      <c r="A3" t="s">
        <v>20</v>
      </c>
      <c r="B3" s="5">
        <v>1</v>
      </c>
      <c r="C3" s="4">
        <v>4</v>
      </c>
      <c r="D3" s="5" t="s">
        <v>8</v>
      </c>
      <c r="E3" s="5" t="s">
        <v>26</v>
      </c>
      <c r="F3" s="4">
        <v>6</v>
      </c>
      <c r="G3" s="4">
        <v>19</v>
      </c>
      <c r="H3" s="4">
        <v>6</v>
      </c>
      <c r="I3" s="4">
        <v>4</v>
      </c>
      <c r="J3" s="4">
        <v>6</v>
      </c>
      <c r="K3" s="4">
        <v>54</v>
      </c>
      <c r="L3" s="4">
        <v>6</v>
      </c>
      <c r="M3" s="4">
        <v>0</v>
      </c>
      <c r="N3" s="4">
        <v>6</v>
      </c>
      <c r="O3" s="4">
        <v>6</v>
      </c>
      <c r="P3" s="4">
        <f aca="true" t="shared" si="0" ref="P3:P14">SUM(F3,H3,J3,L3,N3)</f>
        <v>30</v>
      </c>
      <c r="Q3" s="4">
        <f>SUM((30-P3)*0.1)</f>
        <v>0</v>
      </c>
      <c r="R3" s="4">
        <f aca="true" t="shared" si="1" ref="R3:R14">SUM(P3:Q3)</f>
        <v>30</v>
      </c>
      <c r="S3" s="4">
        <f aca="true" t="shared" si="2" ref="S3:S14">SUM(I3,M3,O3)</f>
        <v>10</v>
      </c>
      <c r="T3" s="4">
        <f aca="true" t="shared" si="3" ref="T3:T14">SUM(K3+(G3*2))</f>
        <v>92</v>
      </c>
    </row>
    <row r="4" spans="1:20" ht="15">
      <c r="A4" t="s">
        <v>20</v>
      </c>
      <c r="B4" s="3">
        <v>2</v>
      </c>
      <c r="C4" s="2">
        <v>65</v>
      </c>
      <c r="D4" s="7" t="s">
        <v>21</v>
      </c>
      <c r="E4" s="3" t="s">
        <v>22</v>
      </c>
      <c r="F4" s="2">
        <v>6</v>
      </c>
      <c r="G4" s="2">
        <v>22</v>
      </c>
      <c r="H4" s="2">
        <v>5</v>
      </c>
      <c r="I4" s="2">
        <v>4</v>
      </c>
      <c r="J4" s="2">
        <v>6</v>
      </c>
      <c r="K4" s="2">
        <v>42</v>
      </c>
      <c r="L4" s="2">
        <v>6</v>
      </c>
      <c r="M4" s="2">
        <v>2</v>
      </c>
      <c r="N4" s="2">
        <v>6</v>
      </c>
      <c r="O4" s="2">
        <v>3</v>
      </c>
      <c r="P4" s="2">
        <f t="shared" si="0"/>
        <v>29</v>
      </c>
      <c r="Q4" s="2">
        <f>SUM((30-P4)*0.6)</f>
        <v>0.6</v>
      </c>
      <c r="R4" s="2">
        <f t="shared" si="1"/>
        <v>29.6</v>
      </c>
      <c r="S4" s="4">
        <f t="shared" si="2"/>
        <v>9</v>
      </c>
      <c r="T4" s="4">
        <f t="shared" si="3"/>
        <v>86</v>
      </c>
    </row>
    <row r="5" spans="1:20" ht="15">
      <c r="A5" t="s">
        <v>20</v>
      </c>
      <c r="B5" s="5">
        <v>3</v>
      </c>
      <c r="C5" s="2">
        <v>3</v>
      </c>
      <c r="D5" s="7" t="s">
        <v>19</v>
      </c>
      <c r="E5" s="3" t="s">
        <v>17</v>
      </c>
      <c r="F5" s="2">
        <v>6</v>
      </c>
      <c r="G5" s="2">
        <v>19</v>
      </c>
      <c r="H5" s="2">
        <v>6</v>
      </c>
      <c r="I5" s="2">
        <v>6</v>
      </c>
      <c r="J5" s="2">
        <v>6</v>
      </c>
      <c r="K5" s="2">
        <v>53</v>
      </c>
      <c r="L5" s="2">
        <v>5</v>
      </c>
      <c r="M5" s="2">
        <v>1</v>
      </c>
      <c r="N5" s="2">
        <v>6</v>
      </c>
      <c r="O5" s="2">
        <v>4</v>
      </c>
      <c r="P5" s="2">
        <f t="shared" si="0"/>
        <v>29</v>
      </c>
      <c r="Q5" s="2">
        <f>SUM((30-P5)*0.3)</f>
        <v>0.3</v>
      </c>
      <c r="R5" s="2">
        <f t="shared" si="1"/>
        <v>29.3</v>
      </c>
      <c r="S5" s="4">
        <f t="shared" si="2"/>
        <v>11</v>
      </c>
      <c r="T5" s="4">
        <f t="shared" si="3"/>
        <v>91</v>
      </c>
    </row>
    <row r="6" spans="1:20" ht="15">
      <c r="A6" t="s">
        <v>20</v>
      </c>
      <c r="B6" s="3">
        <v>4</v>
      </c>
      <c r="C6" s="2">
        <v>55</v>
      </c>
      <c r="D6" s="3" t="s">
        <v>5</v>
      </c>
      <c r="E6" s="3" t="s">
        <v>25</v>
      </c>
      <c r="F6" s="2">
        <v>6</v>
      </c>
      <c r="G6" s="2">
        <v>28</v>
      </c>
      <c r="H6" s="2">
        <v>6</v>
      </c>
      <c r="I6" s="2">
        <v>2</v>
      </c>
      <c r="J6" s="2">
        <v>6</v>
      </c>
      <c r="K6" s="2">
        <v>41</v>
      </c>
      <c r="L6" s="2">
        <v>5</v>
      </c>
      <c r="M6" s="2">
        <v>3</v>
      </c>
      <c r="N6" s="2">
        <v>6</v>
      </c>
      <c r="O6" s="2">
        <v>3</v>
      </c>
      <c r="P6" s="2">
        <f t="shared" si="0"/>
        <v>29</v>
      </c>
      <c r="Q6" s="2">
        <f>SUM((30-P6)*0.3)</f>
        <v>0.3</v>
      </c>
      <c r="R6" s="2">
        <f t="shared" si="1"/>
        <v>29.3</v>
      </c>
      <c r="S6" s="4">
        <f t="shared" si="2"/>
        <v>8</v>
      </c>
      <c r="T6" s="4">
        <f t="shared" si="3"/>
        <v>97</v>
      </c>
    </row>
    <row r="7" spans="1:20" ht="15">
      <c r="A7" t="s">
        <v>20</v>
      </c>
      <c r="B7" s="5">
        <v>5</v>
      </c>
      <c r="C7" s="2">
        <v>70</v>
      </c>
      <c r="D7" s="3" t="s">
        <v>2</v>
      </c>
      <c r="E7" s="3" t="s">
        <v>16</v>
      </c>
      <c r="F7" s="2">
        <v>5</v>
      </c>
      <c r="G7" s="2">
        <v>13</v>
      </c>
      <c r="H7" s="2">
        <v>5</v>
      </c>
      <c r="I7" s="2">
        <v>1</v>
      </c>
      <c r="J7" s="2">
        <v>6</v>
      </c>
      <c r="K7" s="2">
        <v>54</v>
      </c>
      <c r="L7" s="2">
        <v>5</v>
      </c>
      <c r="M7" s="2">
        <v>2</v>
      </c>
      <c r="N7" s="2">
        <v>4</v>
      </c>
      <c r="O7" s="2">
        <v>3</v>
      </c>
      <c r="P7" s="2">
        <f t="shared" si="0"/>
        <v>25</v>
      </c>
      <c r="Q7" s="2">
        <f>SUM((30-P7)*0.7)</f>
        <v>3.5</v>
      </c>
      <c r="R7" s="2">
        <f t="shared" si="1"/>
        <v>28.5</v>
      </c>
      <c r="S7" s="4">
        <f t="shared" si="2"/>
        <v>6</v>
      </c>
      <c r="T7" s="4">
        <f t="shared" si="3"/>
        <v>80</v>
      </c>
    </row>
    <row r="8" spans="1:20" ht="15">
      <c r="A8" t="s">
        <v>20</v>
      </c>
      <c r="B8" s="3">
        <v>6</v>
      </c>
      <c r="C8" s="2">
        <v>75</v>
      </c>
      <c r="D8" s="3" t="s">
        <v>7</v>
      </c>
      <c r="E8" s="3" t="s">
        <v>17</v>
      </c>
      <c r="F8" s="2">
        <v>5</v>
      </c>
      <c r="G8" s="2">
        <v>16</v>
      </c>
      <c r="H8" s="2">
        <v>4</v>
      </c>
      <c r="I8" s="2">
        <v>1</v>
      </c>
      <c r="J8" s="2">
        <v>6</v>
      </c>
      <c r="K8" s="2">
        <v>51</v>
      </c>
      <c r="L8" s="2">
        <v>6</v>
      </c>
      <c r="M8" s="2">
        <v>0</v>
      </c>
      <c r="N8" s="2">
        <v>1</v>
      </c>
      <c r="O8" s="2">
        <v>1</v>
      </c>
      <c r="P8" s="2">
        <f t="shared" si="0"/>
        <v>22</v>
      </c>
      <c r="Q8" s="2">
        <f>SUM((30-P8)*0.8)</f>
        <v>6.4</v>
      </c>
      <c r="R8" s="2">
        <f t="shared" si="1"/>
        <v>28.4</v>
      </c>
      <c r="S8" s="4">
        <f t="shared" si="2"/>
        <v>2</v>
      </c>
      <c r="T8" s="4">
        <f t="shared" si="3"/>
        <v>83</v>
      </c>
    </row>
    <row r="9" spans="1:20" ht="15">
      <c r="A9" t="s">
        <v>20</v>
      </c>
      <c r="B9" s="5">
        <v>7</v>
      </c>
      <c r="C9" s="2">
        <v>55</v>
      </c>
      <c r="D9" s="3" t="s">
        <v>6</v>
      </c>
      <c r="E9" s="3" t="s">
        <v>25</v>
      </c>
      <c r="F9" s="2">
        <v>6</v>
      </c>
      <c r="G9" s="2">
        <v>27</v>
      </c>
      <c r="H9" s="2">
        <v>6</v>
      </c>
      <c r="I9" s="2">
        <v>5</v>
      </c>
      <c r="J9" s="2">
        <v>6</v>
      </c>
      <c r="K9" s="2">
        <v>44</v>
      </c>
      <c r="L9" s="2">
        <v>4</v>
      </c>
      <c r="M9" s="2">
        <v>0</v>
      </c>
      <c r="N9" s="2">
        <v>5</v>
      </c>
      <c r="O9" s="2">
        <v>1</v>
      </c>
      <c r="P9" s="2">
        <f t="shared" si="0"/>
        <v>27</v>
      </c>
      <c r="Q9" s="2">
        <f>SUM((30-P9)*0.3)</f>
        <v>0.8999999999999999</v>
      </c>
      <c r="R9" s="2">
        <f t="shared" si="1"/>
        <v>27.9</v>
      </c>
      <c r="S9" s="4">
        <f t="shared" si="2"/>
        <v>6</v>
      </c>
      <c r="T9" s="4">
        <f t="shared" si="3"/>
        <v>98</v>
      </c>
    </row>
    <row r="10" spans="1:20" ht="15">
      <c r="A10" t="s">
        <v>20</v>
      </c>
      <c r="B10" s="3">
        <v>8</v>
      </c>
      <c r="C10" s="2">
        <v>75</v>
      </c>
      <c r="D10" s="7" t="s">
        <v>28</v>
      </c>
      <c r="E10" s="7" t="s">
        <v>27</v>
      </c>
      <c r="F10" s="2">
        <v>3</v>
      </c>
      <c r="G10" s="2">
        <v>11</v>
      </c>
      <c r="H10" s="2">
        <v>2</v>
      </c>
      <c r="I10" s="2">
        <v>0</v>
      </c>
      <c r="J10" s="2">
        <v>6</v>
      </c>
      <c r="K10" s="2">
        <v>48</v>
      </c>
      <c r="L10" s="2">
        <v>4</v>
      </c>
      <c r="M10" s="2">
        <v>0</v>
      </c>
      <c r="N10" s="2">
        <v>4</v>
      </c>
      <c r="O10" s="2">
        <v>2</v>
      </c>
      <c r="P10" s="2">
        <f t="shared" si="0"/>
        <v>19</v>
      </c>
      <c r="Q10" s="2">
        <f>SUM((30-P10)*0.8)</f>
        <v>8.8</v>
      </c>
      <c r="R10" s="2">
        <f t="shared" si="1"/>
        <v>27.8</v>
      </c>
      <c r="S10" s="4">
        <f t="shared" si="2"/>
        <v>2</v>
      </c>
      <c r="T10" s="4">
        <f t="shared" si="3"/>
        <v>70</v>
      </c>
    </row>
    <row r="11" spans="1:20" ht="15">
      <c r="A11" t="s">
        <v>20</v>
      </c>
      <c r="B11" s="5">
        <v>9</v>
      </c>
      <c r="C11" s="2">
        <v>55</v>
      </c>
      <c r="D11" s="3" t="s">
        <v>9</v>
      </c>
      <c r="E11" s="3" t="s">
        <v>27</v>
      </c>
      <c r="F11" s="2">
        <v>4</v>
      </c>
      <c r="G11" s="2">
        <v>15</v>
      </c>
      <c r="H11" s="2">
        <v>6</v>
      </c>
      <c r="I11" s="2">
        <v>1</v>
      </c>
      <c r="J11" s="2">
        <v>6</v>
      </c>
      <c r="K11" s="2">
        <v>53</v>
      </c>
      <c r="L11" s="2">
        <v>3</v>
      </c>
      <c r="M11" s="2">
        <v>0</v>
      </c>
      <c r="N11" s="2">
        <v>6</v>
      </c>
      <c r="O11" s="2">
        <v>1</v>
      </c>
      <c r="P11" s="2">
        <f t="shared" si="0"/>
        <v>25</v>
      </c>
      <c r="Q11" s="2">
        <f>SUM((30-P11)*0.3)</f>
        <v>1.5</v>
      </c>
      <c r="R11" s="2">
        <f t="shared" si="1"/>
        <v>26.5</v>
      </c>
      <c r="S11" s="4">
        <f t="shared" si="2"/>
        <v>2</v>
      </c>
      <c r="T11" s="4">
        <f t="shared" si="3"/>
        <v>83</v>
      </c>
    </row>
    <row r="12" spans="1:20" ht="15">
      <c r="A12" t="s">
        <v>29</v>
      </c>
      <c r="B12" s="3">
        <v>10</v>
      </c>
      <c r="C12" s="2">
        <v>3</v>
      </c>
      <c r="D12" s="7" t="s">
        <v>24</v>
      </c>
      <c r="E12" s="3" t="s">
        <v>17</v>
      </c>
      <c r="F12" s="2">
        <v>6</v>
      </c>
      <c r="G12" s="2">
        <v>25</v>
      </c>
      <c r="H12" s="2">
        <v>6</v>
      </c>
      <c r="I12" s="2">
        <v>5</v>
      </c>
      <c r="J12" s="2">
        <v>0</v>
      </c>
      <c r="K12" s="2">
        <v>0</v>
      </c>
      <c r="L12" s="2">
        <v>6</v>
      </c>
      <c r="M12" s="2">
        <v>0</v>
      </c>
      <c r="N12" s="2">
        <v>6</v>
      </c>
      <c r="O12" s="2">
        <v>3</v>
      </c>
      <c r="P12" s="2">
        <f t="shared" si="0"/>
        <v>24</v>
      </c>
      <c r="Q12" s="2">
        <f>SUM((30-P12)*0.3)</f>
        <v>1.7999999999999998</v>
      </c>
      <c r="R12" s="2">
        <f t="shared" si="1"/>
        <v>25.8</v>
      </c>
      <c r="S12" s="4">
        <f t="shared" si="2"/>
        <v>8</v>
      </c>
      <c r="T12" s="4">
        <f t="shared" si="3"/>
        <v>50</v>
      </c>
    </row>
    <row r="13" spans="1:20" ht="15">
      <c r="A13" t="s">
        <v>20</v>
      </c>
      <c r="B13" s="5">
        <v>11</v>
      </c>
      <c r="C13" s="2">
        <v>75</v>
      </c>
      <c r="D13" s="7" t="s">
        <v>23</v>
      </c>
      <c r="E13" s="3" t="s">
        <v>17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  <c r="Q13" s="2">
        <f>SUM((30-P13)*0.8)</f>
        <v>24</v>
      </c>
      <c r="R13" s="2">
        <f t="shared" si="1"/>
        <v>24</v>
      </c>
      <c r="S13" s="4">
        <f t="shared" si="2"/>
        <v>0</v>
      </c>
      <c r="T13" s="4">
        <f t="shared" si="3"/>
        <v>0</v>
      </c>
    </row>
    <row r="14" spans="1:20" ht="15">
      <c r="A14" t="s">
        <v>20</v>
      </c>
      <c r="B14" s="3">
        <v>12</v>
      </c>
      <c r="C14" s="2">
        <v>55</v>
      </c>
      <c r="D14" s="3" t="s">
        <v>4</v>
      </c>
      <c r="E14" s="3" t="s">
        <v>17</v>
      </c>
      <c r="F14" s="2">
        <v>3</v>
      </c>
      <c r="G14" s="2">
        <v>4</v>
      </c>
      <c r="H14" s="2">
        <v>1</v>
      </c>
      <c r="I14" s="2">
        <v>0</v>
      </c>
      <c r="J14" s="2">
        <v>6</v>
      </c>
      <c r="K14" s="2">
        <v>53</v>
      </c>
      <c r="L14" s="2">
        <v>2</v>
      </c>
      <c r="M14" s="2">
        <v>0</v>
      </c>
      <c r="N14" s="2">
        <v>5</v>
      </c>
      <c r="O14" s="2">
        <v>1</v>
      </c>
      <c r="P14" s="2">
        <f t="shared" si="0"/>
        <v>17</v>
      </c>
      <c r="Q14" s="2">
        <f>SUM((30-P14)*0.3)</f>
        <v>3.9</v>
      </c>
      <c r="R14" s="2">
        <f t="shared" si="1"/>
        <v>20.9</v>
      </c>
      <c r="S14" s="4">
        <f t="shared" si="2"/>
        <v>1</v>
      </c>
      <c r="T14" s="4">
        <f t="shared" si="3"/>
        <v>61</v>
      </c>
    </row>
    <row r="15" spans="2:20" ht="15">
      <c r="B15" s="3"/>
      <c r="C15" s="2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"/>
    </row>
    <row r="16" spans="2:20" ht="15">
      <c r="B16" s="3"/>
      <c r="C16" s="2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"/>
    </row>
    <row r="17" spans="2:20" ht="15">
      <c r="B17" s="3"/>
      <c r="C17" s="2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/>
    </row>
    <row r="18" spans="2:20" ht="15">
      <c r="B18" s="3"/>
      <c r="C18" s="2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</row>
    <row r="19" spans="2:20" ht="15">
      <c r="B19" s="3"/>
      <c r="C19" s="2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</row>
    <row r="20" spans="2:20" ht="15">
      <c r="B20" s="3"/>
      <c r="C20" s="2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/>
    </row>
    <row r="21" spans="2:20" ht="15">
      <c r="B21" s="3"/>
      <c r="C21" s="2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</row>
    <row r="22" spans="2:20" ht="15">
      <c r="B22" s="3"/>
      <c r="C22" s="2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/>
    </row>
    <row r="23" ht="15">
      <c r="D23" s="8"/>
    </row>
    <row r="24" spans="3:4" ht="15">
      <c r="C24" s="1" t="s">
        <v>3</v>
      </c>
      <c r="D24">
        <v>0</v>
      </c>
    </row>
    <row r="25" spans="3:4" ht="15">
      <c r="C25" s="1">
        <v>4</v>
      </c>
      <c r="D25">
        <v>0.1</v>
      </c>
    </row>
    <row r="26" spans="3:4" ht="15">
      <c r="C26" s="1">
        <v>3</v>
      </c>
      <c r="D26">
        <v>0.3</v>
      </c>
    </row>
    <row r="27" spans="3:4" ht="15">
      <c r="C27" s="1">
        <v>2</v>
      </c>
      <c r="D27">
        <v>0.5</v>
      </c>
    </row>
    <row r="28" spans="3:4" ht="15">
      <c r="C28" s="1">
        <v>1</v>
      </c>
      <c r="D28">
        <v>0.6</v>
      </c>
    </row>
    <row r="29" spans="3:4" ht="15">
      <c r="C29" s="1">
        <v>17</v>
      </c>
      <c r="D29">
        <v>0.7</v>
      </c>
    </row>
    <row r="30" spans="3:4" ht="15">
      <c r="C30" s="1">
        <v>15</v>
      </c>
      <c r="D30">
        <v>0.8</v>
      </c>
    </row>
    <row r="31" spans="3:4" ht="15">
      <c r="C31" s="1">
        <v>55</v>
      </c>
      <c r="D31">
        <v>0.3</v>
      </c>
    </row>
    <row r="32" spans="3:4" ht="15">
      <c r="C32" s="1">
        <v>65</v>
      </c>
      <c r="D32">
        <v>0.6</v>
      </c>
    </row>
    <row r="33" spans="3:4" ht="15">
      <c r="C33" s="1">
        <v>70</v>
      </c>
      <c r="D33">
        <v>0.7</v>
      </c>
    </row>
    <row r="34" spans="3:4" ht="15">
      <c r="C34" s="1">
        <v>75</v>
      </c>
      <c r="D34">
        <v>0.8</v>
      </c>
    </row>
  </sheetData>
  <sheetProtection/>
  <mergeCells count="1">
    <mergeCell ref="B1:T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Larsson</dc:creator>
  <cp:keywords/>
  <dc:description/>
  <cp:lastModifiedBy>Björn Ahlby</cp:lastModifiedBy>
  <cp:lastPrinted>2017-12-17T11:18:41Z</cp:lastPrinted>
  <dcterms:created xsi:type="dcterms:W3CDTF">2016-12-18T08:51:21Z</dcterms:created>
  <dcterms:modified xsi:type="dcterms:W3CDTF">2017-12-17T20:56:24Z</dcterms:modified>
  <cp:category/>
  <cp:version/>
  <cp:contentType/>
  <cp:contentStatus/>
</cp:coreProperties>
</file>